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6" i="4"/>
  <c r="D21" i="2" l="1"/>
  <c r="A36" i="2" l="1"/>
  <c r="D22" i="4" l="1"/>
  <c r="D17" i="4"/>
  <c r="D10" i="4"/>
  <c r="C26" i="4" l="1"/>
  <c r="D26" i="2"/>
  <c r="D10" i="2"/>
  <c r="C30" i="2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<sst xmlns="http://schemas.openxmlformats.org/spreadsheetml/2006/main" count="58" uniqueCount="30">
  <si>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</si>
  <si>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</si>
  <si>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</si>
  <si>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</si>
  <si>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</si>
  <si>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</si>
  <si>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</si>
  <si>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</si>
  <si>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</si>
  <si>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</si>
  <si>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</si>
  <si>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</si>
  <si>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</si>
  <si>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</si>
  <si>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</si>
  <si>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</si>
  <si>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"____" __________ 2017 г. № ____</t>
  </si>
  <si>
    <t>Обследование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</si>
  <si>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</si>
  <si>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</si>
  <si>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</si>
  <si>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Флюорография</t>
  </si>
  <si>
    <t>Проф. осмотры</t>
  </si>
  <si>
    <t>Неотложная мед. помощь</t>
  </si>
  <si>
    <t>от "____" __________ 2019 г. № ____</t>
  </si>
  <si>
    <t>1 088/ 2 529 (УЕТ)</t>
  </si>
  <si>
    <t>Диспансеризация (законченный случай)</t>
  </si>
  <si>
    <t>Объемы финансирования ОГБУЗ "Октябрьская ЦРБ"за оказание медицинской помощи пролеченным больным, застрахованным за пределами Еврейской автономной области, с 01 января по 31 декабря 2019 года (с 01.07.2019)</t>
  </si>
  <si>
    <t>16/ 30 (УЕТ)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</si>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</sst>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5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zoomScaleNormal="100" zoomScaleSheetLayoutView="90" workbookViewId="0">
      <selection activeCell="D1" sqref="C1:E3"/>
    </sheetView>
  </sheetViews>
  <sheetFormatPr defaultRowHeight="15" x14ac:dyDescent="0.25"/>
  <cols>
    <col min="1" max="1" width="9.85546875" style="12" customWidth="1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9"/>
      <c r="D1" s="36" t="s">
        <v>14</v>
      </c>
      <c r="E1" s="36"/>
    </row>
    <row r="2" spans="1:13" x14ac:dyDescent="0.25">
      <c r="C2" s="36" t="s">
        <v>13</v>
      </c>
      <c r="D2" s="36"/>
      <c r="E2" s="36"/>
    </row>
    <row r="3" spans="1:13" x14ac:dyDescent="0.25">
      <c r="C3" s="36" t="s">
        <v>24</v>
      </c>
      <c r="D3" s="36"/>
      <c r="E3" s="36"/>
    </row>
    <row r="4" spans="1:13" ht="7.5" customHeight="1" x14ac:dyDescent="0.25"/>
    <row r="5" spans="1:13" ht="72" customHeight="1" x14ac:dyDescent="0.25">
      <c r="A5" s="37" t="s">
        <v>29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6" spans="1:13" ht="7.5" customHeight="1" x14ac:dyDescent="0.25"/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1483</v>
      </c>
      <c r="D9" s="17">
        <v>45846966</v>
      </c>
    </row>
    <row r="10" spans="1:13" ht="15.75" x14ac:dyDescent="0.25">
      <c r="B10" s="1" t="s">
        <v>0</v>
      </c>
      <c r="C10" s="13"/>
      <c r="D10" s="18">
        <f>D9</f>
        <v>45846966</v>
      </c>
    </row>
    <row r="11" spans="1:13" ht="9" customHeight="1" x14ac:dyDescent="0.25"/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34000</v>
      </c>
      <c r="D14" s="20">
        <v>20253661</v>
      </c>
    </row>
    <row r="15" spans="1:13" ht="36" customHeight="1" x14ac:dyDescent="0.25">
      <c r="B15" s="22" t="s">
        <v>26</v>
      </c>
      <c r="C15" s="30">
        <v>1490</v>
      </c>
      <c r="D15" s="21">
        <v>2032847</v>
      </c>
    </row>
    <row r="16" spans="1:13" ht="14.25" customHeight="1" x14ac:dyDescent="0.25">
      <c r="B16" s="22" t="s">
        <v>22</v>
      </c>
      <c r="C16" s="30">
        <v>1386</v>
      </c>
      <c r="D16" s="21">
        <v>387901</v>
      </c>
    </row>
    <row r="17" spans="1:5" ht="15.75" x14ac:dyDescent="0.25">
      <c r="B17" s="4" t="s">
        <v>9</v>
      </c>
      <c r="C17" s="30">
        <v>1157</v>
      </c>
      <c r="D17" s="20">
        <v>1061224</v>
      </c>
    </row>
    <row r="18" spans="1:5" ht="15.75" x14ac:dyDescent="0.25">
      <c r="B18" s="3" t="s">
        <v>4</v>
      </c>
      <c r="C18" s="16" t="s">
        <v>25</v>
      </c>
      <c r="D18" s="17">
        <v>567609</v>
      </c>
    </row>
    <row r="19" spans="1:5" ht="15.75" x14ac:dyDescent="0.25">
      <c r="B19" s="11" t="s">
        <v>17</v>
      </c>
      <c r="C19" s="31">
        <v>145</v>
      </c>
      <c r="D19" s="21">
        <v>155824</v>
      </c>
    </row>
    <row r="20" spans="1:5" ht="15.75" x14ac:dyDescent="0.25">
      <c r="B20" s="11" t="s">
        <v>21</v>
      </c>
      <c r="C20" s="31">
        <v>4537</v>
      </c>
      <c r="D20" s="21">
        <v>362018</v>
      </c>
    </row>
    <row r="21" spans="1:5" ht="15.75" x14ac:dyDescent="0.25">
      <c r="B21" s="1" t="s">
        <v>0</v>
      </c>
      <c r="C21" s="13"/>
      <c r="D21" s="18">
        <f>SUM(D14:D20)</f>
        <v>24821084</v>
      </c>
    </row>
    <row r="22" spans="1:5" ht="6.75" customHeight="1" x14ac:dyDescent="0.25"/>
    <row r="23" spans="1:5" ht="28.5" x14ac:dyDescent="0.25">
      <c r="B23" s="6" t="s">
        <v>6</v>
      </c>
      <c r="C23" s="7" t="s">
        <v>15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5" t="s">
        <v>6</v>
      </c>
      <c r="C25" s="19">
        <v>78</v>
      </c>
      <c r="D25" s="17">
        <v>953820</v>
      </c>
    </row>
    <row r="26" spans="1:5" ht="15.75" x14ac:dyDescent="0.25">
      <c r="B26" s="1" t="s">
        <v>0</v>
      </c>
      <c r="C26" s="13"/>
      <c r="D26" s="18">
        <f>D25</f>
        <v>953820</v>
      </c>
    </row>
    <row r="27" spans="1:5" ht="6" customHeight="1" x14ac:dyDescent="0.25">
      <c r="B27" s="5"/>
      <c r="C27" s="14"/>
      <c r="D27" s="14"/>
    </row>
    <row r="28" spans="1:5" ht="6" customHeight="1" thickBot="1" x14ac:dyDescent="0.3"/>
    <row r="29" spans="1:5" ht="15.75" x14ac:dyDescent="0.25">
      <c r="B29" s="38" t="s">
        <v>7</v>
      </c>
      <c r="C29" s="40" t="s">
        <v>3</v>
      </c>
      <c r="D29" s="41"/>
      <c r="E29" s="10"/>
    </row>
    <row r="30" spans="1:5" ht="16.5" thickBot="1" x14ac:dyDescent="0.3">
      <c r="B30" s="39"/>
      <c r="C30" s="42">
        <f>D10+D21+D26</f>
        <v>71621870</v>
      </c>
      <c r="D30" s="43"/>
      <c r="E30" s="10"/>
    </row>
    <row r="32" spans="1:5" ht="67.5" customHeight="1" x14ac:dyDescent="0.25">
      <c r="A32" s="32" t="s">
        <v>18</v>
      </c>
      <c r="B32" s="32"/>
      <c r="C32" s="32"/>
      <c r="D32" s="32"/>
      <c r="E32" s="32"/>
    </row>
    <row r="34" spans="1:4" x14ac:dyDescent="0.25">
      <c r="A34" s="33" t="s">
        <v>10</v>
      </c>
      <c r="B34" s="35" t="s">
        <v>11</v>
      </c>
      <c r="C34" s="35"/>
      <c r="D34" s="35"/>
    </row>
    <row r="35" spans="1:4" ht="75" x14ac:dyDescent="0.25">
      <c r="A35" s="34"/>
      <c r="B35" s="25" t="s">
        <v>12</v>
      </c>
      <c r="C35" s="26" t="s">
        <v>19</v>
      </c>
      <c r="D35" s="26" t="s">
        <v>20</v>
      </c>
    </row>
    <row r="36" spans="1:4" x14ac:dyDescent="0.25">
      <c r="A36" s="24">
        <f>B36+C36+D36</f>
        <v>9608</v>
      </c>
      <c r="B36" s="27">
        <v>75</v>
      </c>
      <c r="C36" s="27">
        <v>437</v>
      </c>
      <c r="D36" s="27">
        <v>9096</v>
      </c>
    </row>
  </sheetData>
  <mergeCells count="10">
    <mergeCell ref="A32:E32"/>
    <mergeCell ref="A34:A35"/>
    <mergeCell ref="B34:D34"/>
    <mergeCell ref="D1:E1"/>
    <mergeCell ref="C2:E2"/>
    <mergeCell ref="A5:E5"/>
    <mergeCell ref="B29:B30"/>
    <mergeCell ref="C29:D29"/>
    <mergeCell ref="C30:D30"/>
    <mergeCell ref="C3:E3"/>
  </mergeCells>
  <pageMargins left="0.7" right="0.7" top="0.75" bottom="0.75" header="0.3" footer="0.3"/>
  <pageSetup paperSize="9" scale="8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D16" sqref="D16"/>
    </sheetView>
  </sheetViews>
  <sheetFormatPr defaultRowHeight="15" x14ac:dyDescent="0.25"/>
  <cols>
    <col min="1" max="1" width="9.140625" style="12"/>
    <col min="2" max="2" width="31.7109375" style="12" customWidth="1"/>
    <col min="3" max="3" width="21.42578125" style="12" customWidth="1"/>
    <col min="4" max="4" width="27.42578125" style="12" customWidth="1"/>
    <col min="5" max="5" width="13.28515625" style="12" bestFit="1" customWidth="1"/>
    <col min="6" max="16384" width="9.140625" style="12"/>
  </cols>
  <sheetData>
    <row r="1" spans="1:13" x14ac:dyDescent="0.25">
      <c r="C1" s="28"/>
      <c r="D1" s="44" t="s">
        <v>14</v>
      </c>
      <c r="E1" s="44"/>
    </row>
    <row r="2" spans="1:13" x14ac:dyDescent="0.25">
      <c r="C2" s="44" t="s">
        <v>13</v>
      </c>
      <c r="D2" s="44"/>
      <c r="E2" s="44"/>
    </row>
    <row r="3" spans="1:13" x14ac:dyDescent="0.25">
      <c r="C3" s="44" t="s">
        <v>16</v>
      </c>
      <c r="D3" s="44"/>
      <c r="E3" s="44"/>
    </row>
    <row r="5" spans="1:13" ht="57" customHeight="1" x14ac:dyDescent="0.25">
      <c r="A5" s="37" t="s">
        <v>27</v>
      </c>
      <c r="B5" s="37"/>
      <c r="C5" s="37"/>
      <c r="D5" s="37"/>
      <c r="E5" s="37"/>
      <c r="F5" s="2"/>
      <c r="G5" s="2"/>
      <c r="H5" s="2"/>
      <c r="I5" s="2"/>
      <c r="J5" s="2"/>
      <c r="K5" s="2"/>
      <c r="L5" s="2"/>
      <c r="M5" s="2"/>
    </row>
    <row r="7" spans="1:13" ht="28.5" x14ac:dyDescent="0.25">
      <c r="B7" s="7" t="s">
        <v>8</v>
      </c>
      <c r="C7" s="7" t="s">
        <v>15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5" t="s">
        <v>8</v>
      </c>
      <c r="C9" s="23">
        <v>39</v>
      </c>
      <c r="D9" s="17">
        <v>1171934</v>
      </c>
    </row>
    <row r="10" spans="1:13" ht="15.75" x14ac:dyDescent="0.25">
      <c r="B10" s="1" t="s">
        <v>0</v>
      </c>
      <c r="C10" s="13"/>
      <c r="D10" s="18">
        <f>D9</f>
        <v>1171934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30">
        <v>160</v>
      </c>
      <c r="D14" s="20">
        <f>75605-3300</f>
        <v>72305</v>
      </c>
    </row>
    <row r="15" spans="1:13" ht="15.75" x14ac:dyDescent="0.25">
      <c r="B15" s="3" t="s">
        <v>4</v>
      </c>
      <c r="C15" s="16" t="s">
        <v>28</v>
      </c>
      <c r="D15" s="17">
        <v>6615</v>
      </c>
    </row>
    <row r="16" spans="1:13" ht="15.75" x14ac:dyDescent="0.25">
      <c r="B16" s="11" t="s">
        <v>23</v>
      </c>
      <c r="C16" s="31">
        <v>3</v>
      </c>
      <c r="D16" s="21">
        <f>1186+3300</f>
        <v>4486</v>
      </c>
    </row>
    <row r="17" spans="2:5" ht="15.75" x14ac:dyDescent="0.25">
      <c r="B17" s="1" t="s">
        <v>0</v>
      </c>
      <c r="C17" s="13"/>
      <c r="D17" s="18">
        <f>D14+D15+D16</f>
        <v>83406</v>
      </c>
    </row>
    <row r="19" spans="2:5" ht="28.5" x14ac:dyDescent="0.25">
      <c r="B19" s="6" t="s">
        <v>6</v>
      </c>
      <c r="C19" s="7" t="s">
        <v>15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5" t="s">
        <v>6</v>
      </c>
      <c r="C21" s="19">
        <v>1</v>
      </c>
      <c r="D21" s="17">
        <v>10127</v>
      </c>
    </row>
    <row r="22" spans="2:5" ht="15.75" x14ac:dyDescent="0.25">
      <c r="B22" s="1" t="s">
        <v>0</v>
      </c>
      <c r="C22" s="13"/>
      <c r="D22" s="18">
        <f>D21</f>
        <v>10127</v>
      </c>
    </row>
    <row r="23" spans="2:5" ht="15.75" x14ac:dyDescent="0.25">
      <c r="B23" s="5"/>
      <c r="C23" s="14"/>
      <c r="D23" s="14"/>
    </row>
    <row r="24" spans="2:5" ht="15.75" thickBot="1" x14ac:dyDescent="0.3"/>
    <row r="25" spans="2:5" ht="15.75" x14ac:dyDescent="0.25">
      <c r="B25" s="38" t="s">
        <v>7</v>
      </c>
      <c r="C25" s="40" t="s">
        <v>3</v>
      </c>
      <c r="D25" s="41"/>
      <c r="E25" s="10"/>
    </row>
    <row r="26" spans="2:5" ht="16.5" thickBot="1" x14ac:dyDescent="0.3">
      <c r="B26" s="39"/>
      <c r="C26" s="42">
        <f>D10+D17+D22</f>
        <v>1265467</v>
      </c>
      <c r="D26" s="43"/>
      <c r="E26" s="10"/>
    </row>
  </sheetData>
  <mergeCells count="7">
    <mergeCell ref="D1:E1"/>
    <mergeCell ref="C2:E2"/>
    <mergeCell ref="C3:E3"/>
    <mergeCell ref="A5:E5"/>
    <mergeCell ref="B25:B26"/>
    <mergeCell ref="C25:D25"/>
    <mergeCell ref="C26:D26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2019-06-20T02:43:08Z</cp:lastPrinted>
  <dcterms:created xsi:type="dcterms:W3CDTF">2013-02-07T03:56:14Z</dcterms:created>
  <dcterms:modified xsi:type="dcterms:W3CDTF">2019-06-20T02:43:46Z</dcterms:modified>
</cp:coreProperties>
</file>